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Ingredients" sheetId="2" state="visible" r:id="rId2"/>
    <sheet name="Recip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$#,##0.0000"/>
    <numFmt numFmtId="166" formatCode="0.0%"/>
  </numFmts>
  <fonts count="4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F1C67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164" fontId="0" fillId="2" borderId="0" pivotButton="0" quotePrefix="0" xfId="0"/>
    <xf numFmtId="166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MenuForge free recipe costing template</t>
        </is>
      </c>
    </row>
    <row r="2">
      <c r="A2" s="2" t="inlineStr"/>
    </row>
    <row r="3">
      <c r="A3" s="2" t="inlineStr">
        <is>
          <t>1. On the Ingredients tab, enter each ingredient once with the pack cost and pack size from your invoice.</t>
        </is>
      </c>
    </row>
    <row r="4">
      <c r="A4" s="2" t="inlineStr">
        <is>
          <t>2. Set Usable yield % for anything you trim or cook down (100 = no waste). See menuforge.ai/yield-trim-guide.html.</t>
        </is>
      </c>
    </row>
    <row r="5">
      <c r="A5" s="2" t="inlineStr">
        <is>
          <t>3. On the Recipe tab, pick ingredients from the dropdown and enter the amount used, in the same unit as the pack size.</t>
        </is>
      </c>
    </row>
    <row r="6">
      <c r="A6" s="2" t="inlineStr">
        <is>
          <t>4. Enter portions, menu price, and your target food cost %. Cost per portion and price at target fill in.</t>
        </is>
      </c>
    </row>
    <row r="7">
      <c r="A7" s="2" t="inlineStr"/>
    </row>
    <row r="8">
      <c r="A8" s="2" t="inlineStr">
        <is>
          <t>Copy the Recipe tab for each dish. When a pack price changes, update it once on the Ingredients tab.</t>
        </is>
      </c>
    </row>
    <row r="9">
      <c r="A9" s="2" t="inlineStr"/>
    </row>
    <row r="10">
      <c r="A10" s="2" t="inlineStr">
        <is>
          <t>Limits of a spreadsheet: sub-recipes inside sub-recipes, unit conversions, and price changes from every invoice get</t>
        </is>
      </c>
    </row>
    <row r="11">
      <c r="A11" s="2" t="inlineStr">
        <is>
          <t>hard to keep right by hand. That is what MenuForge does automatically. Note: MenuForge does not import this file.</t>
        </is>
      </c>
    </row>
    <row r="12">
      <c r="A12" s="2" t="inlineStr">
        <is>
          <t>Try it free: https://menuforge.ai/get-started.html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20" customWidth="1" min="3" max="3"/>
    <col width="14" customWidth="1" min="4" max="4"/>
    <col width="12" customWidth="1" min="5" max="5"/>
    <col width="10" customWidth="1" min="6" max="6"/>
    <col width="15" customWidth="1" min="7" max="7"/>
    <col width="22" customWidth="1" min="8" max="8"/>
  </cols>
  <sheetData>
    <row r="1">
      <c r="A1" s="3" t="inlineStr">
        <is>
          <t>Ingredient</t>
        </is>
      </c>
      <c r="B1" s="3" t="inlineStr">
        <is>
          <t>Vendor</t>
        </is>
      </c>
      <c r="C1" s="3" t="inlineStr">
        <is>
          <t>Pack description</t>
        </is>
      </c>
      <c r="D1" s="3" t="inlineStr">
        <is>
          <t>Pack cost ($)</t>
        </is>
      </c>
      <c r="E1" s="3" t="inlineStr">
        <is>
          <t>Pack size</t>
        </is>
      </c>
      <c r="F1" s="3" t="inlineStr">
        <is>
          <t>Unit</t>
        </is>
      </c>
      <c r="G1" s="3" t="inlineStr">
        <is>
          <t>Usable yield %</t>
        </is>
      </c>
      <c r="H1" s="3" t="inlineStr">
        <is>
          <t>Cost per usable unit ($)</t>
        </is>
      </c>
    </row>
    <row r="2">
      <c r="A2" t="inlineStr">
        <is>
          <t>Ground beef 80/20</t>
        </is>
      </c>
      <c r="B2" t="inlineStr">
        <is>
          <t>Sysco</t>
        </is>
      </c>
      <c r="C2" t="inlineStr">
        <is>
          <t>10 lb case</t>
        </is>
      </c>
      <c r="D2" s="4" t="n">
        <v>52.8</v>
      </c>
      <c r="E2" t="n">
        <v>10</v>
      </c>
      <c r="F2" t="inlineStr">
        <is>
          <t>lb</t>
        </is>
      </c>
      <c r="G2" t="n">
        <v>100</v>
      </c>
      <c r="H2" s="5">
        <f>IF(OR(D2="",E2="",E2=0),"",D2/E2/(IF(G2="",100,G2)/100))</f>
        <v/>
      </c>
    </row>
    <row r="3">
      <c r="A3" t="inlineStr">
        <is>
          <t>Brioche bun</t>
        </is>
      </c>
      <c r="B3" t="inlineStr">
        <is>
          <t>GFS</t>
        </is>
      </c>
      <c r="C3" t="inlineStr">
        <is>
          <t>48 ct case</t>
        </is>
      </c>
      <c r="D3" s="4" t="n">
        <v>18.6</v>
      </c>
      <c r="E3" t="n">
        <v>48</v>
      </c>
      <c r="F3" t="inlineStr">
        <is>
          <t>each</t>
        </is>
      </c>
      <c r="G3" t="n">
        <v>100</v>
      </c>
      <c r="H3" s="5">
        <f>IF(OR(D3="",E3="",E3=0),"",D3/E3/(IF(G3="",100,G3)/100))</f>
        <v/>
      </c>
    </row>
    <row r="4">
      <c r="A4" t="inlineStr">
        <is>
          <t>Cheddar, sliced</t>
        </is>
      </c>
      <c r="B4" t="inlineStr">
        <is>
          <t>Sysco</t>
        </is>
      </c>
      <c r="C4" t="inlineStr">
        <is>
          <t>120 slice pack</t>
        </is>
      </c>
      <c r="D4" s="4" t="n">
        <v>24.9</v>
      </c>
      <c r="E4" t="n">
        <v>120</v>
      </c>
      <c r="F4" t="inlineStr">
        <is>
          <t>slice</t>
        </is>
      </c>
      <c r="G4" t="n">
        <v>100</v>
      </c>
      <c r="H4" s="5">
        <f>IF(OR(D4="",E4="",E4=0),"",D4/E4/(IF(G4="",100,G4)/100))</f>
        <v/>
      </c>
    </row>
    <row r="5">
      <c r="A5" t="inlineStr">
        <is>
          <t>Romaine</t>
        </is>
      </c>
      <c r="B5" t="inlineStr">
        <is>
          <t>Produce Co</t>
        </is>
      </c>
      <c r="C5" t="inlineStr">
        <is>
          <t>24 ct case</t>
        </is>
      </c>
      <c r="D5" s="4" t="n">
        <v>38.5</v>
      </c>
      <c r="E5" t="n">
        <v>24</v>
      </c>
      <c r="F5" t="inlineStr">
        <is>
          <t>head</t>
        </is>
      </c>
      <c r="G5" t="n">
        <v>75</v>
      </c>
      <c r="H5" s="5">
        <f>IF(OR(D5="",E5="",E5=0),"",D5/E5/(IF(G5="",100,G5)/100))</f>
        <v/>
      </c>
    </row>
    <row r="6">
      <c r="A6" t="inlineStr">
        <is>
          <t>Yellow onion</t>
        </is>
      </c>
      <c r="B6" t="inlineStr">
        <is>
          <t>Produce Co</t>
        </is>
      </c>
      <c r="C6" t="inlineStr">
        <is>
          <t>50 lb sack</t>
        </is>
      </c>
      <c r="D6" s="4" t="n">
        <v>31</v>
      </c>
      <c r="E6" t="n">
        <v>50</v>
      </c>
      <c r="F6" t="inlineStr">
        <is>
          <t>lb</t>
        </is>
      </c>
      <c r="G6" t="n">
        <v>90</v>
      </c>
      <c r="H6" s="5">
        <f>IF(OR(D6="",E6="",E6=0),"",D6/E6/(IF(G6="",100,G6)/100))</f>
        <v/>
      </c>
    </row>
    <row r="7">
      <c r="A7" t="inlineStr">
        <is>
          <t>Fryer oil</t>
        </is>
      </c>
      <c r="B7" t="inlineStr">
        <is>
          <t>Sysco</t>
        </is>
      </c>
      <c r="C7" t="inlineStr">
        <is>
          <t>35 lb jug</t>
        </is>
      </c>
      <c r="D7" s="4" t="n">
        <v>48.75</v>
      </c>
      <c r="E7" t="n">
        <v>35</v>
      </c>
      <c r="F7" t="inlineStr">
        <is>
          <t>lb</t>
        </is>
      </c>
      <c r="G7" t="n">
        <v>100</v>
      </c>
      <c r="H7" s="5">
        <f>IF(OR(D7="",E7="",E7=0),"",D7/E7/(IF(G7="",100,G7)/100))</f>
        <v/>
      </c>
    </row>
    <row r="8">
      <c r="A8" t="inlineStr">
        <is>
          <t>Russet potatoes</t>
        </is>
      </c>
      <c r="B8" t="inlineStr">
        <is>
          <t>Produce Co</t>
        </is>
      </c>
      <c r="C8" t="inlineStr">
        <is>
          <t>50 lb case</t>
        </is>
      </c>
      <c r="D8" s="4" t="n">
        <v>29.4</v>
      </c>
      <c r="E8" t="n">
        <v>50</v>
      </c>
      <c r="F8" t="inlineStr">
        <is>
          <t>lb</t>
        </is>
      </c>
      <c r="G8" t="n">
        <v>85</v>
      </c>
      <c r="H8" s="5">
        <f>IF(OR(D8="",E8="",E8=0),"",D8/E8/(IF(G8="",100,G8)/100))</f>
        <v/>
      </c>
    </row>
    <row r="9">
      <c r="A9" t="inlineStr">
        <is>
          <t>Kosher salt</t>
        </is>
      </c>
      <c r="B9" t="inlineStr">
        <is>
          <t>GFS</t>
        </is>
      </c>
      <c r="C9" t="inlineStr">
        <is>
          <t>3 lb box</t>
        </is>
      </c>
      <c r="D9" s="4" t="n">
        <v>4.85</v>
      </c>
      <c r="E9" t="n">
        <v>48</v>
      </c>
      <c r="F9" t="inlineStr">
        <is>
          <t>oz</t>
        </is>
      </c>
      <c r="G9" t="n">
        <v>100</v>
      </c>
      <c r="H9" s="5">
        <f>IF(OR(D9="",E9="",E9=0),"",D9/E9/(IF(G9="",100,G9)/100))</f>
        <v/>
      </c>
    </row>
    <row r="10">
      <c r="D10" s="4" t="n"/>
      <c r="H10" s="5">
        <f>IF(OR(D10="",E10="",E10=0),"",D10/E10/(IF(G10="",100,G10)/100))</f>
        <v/>
      </c>
    </row>
    <row r="11">
      <c r="D11" s="4" t="n"/>
      <c r="H11" s="5">
        <f>IF(OR(D11="",E11="",E11=0),"",D11/E11/(IF(G11="",100,G11)/100))</f>
        <v/>
      </c>
    </row>
    <row r="12">
      <c r="D12" s="4" t="n"/>
      <c r="H12" s="5">
        <f>IF(OR(D12="",E12="",E12=0),"",D12/E12/(IF(G12="",100,G12)/100))</f>
        <v/>
      </c>
    </row>
    <row r="13">
      <c r="D13" s="4" t="n"/>
      <c r="H13" s="5">
        <f>IF(OR(D13="",E13="",E13=0),"",D13/E13/(IF(G13="",100,G13)/100))</f>
        <v/>
      </c>
    </row>
    <row r="14">
      <c r="D14" s="4" t="n"/>
      <c r="H14" s="5">
        <f>IF(OR(D14="",E14="",E14=0),"",D14/E14/(IF(G14="",100,G14)/100))</f>
        <v/>
      </c>
    </row>
    <row r="15">
      <c r="D15" s="4" t="n"/>
      <c r="H15" s="5">
        <f>IF(OR(D15="",E15="",E15=0),"",D15/E15/(IF(G15="",100,G15)/100))</f>
        <v/>
      </c>
    </row>
    <row r="16">
      <c r="D16" s="4" t="n"/>
      <c r="H16" s="5">
        <f>IF(OR(D16="",E16="",E16=0),"",D16/E16/(IF(G16="",100,G16)/100))</f>
        <v/>
      </c>
    </row>
    <row r="17">
      <c r="D17" s="4" t="n"/>
      <c r="H17" s="5">
        <f>IF(OR(D17="",E17="",E17=0),"",D17/E17/(IF(G17="",100,G17)/100))</f>
        <v/>
      </c>
    </row>
    <row r="18">
      <c r="D18" s="4" t="n"/>
      <c r="H18" s="5">
        <f>IF(OR(D18="",E18="",E18=0),"",D18/E18/(IF(G18="",100,G18)/100))</f>
        <v/>
      </c>
    </row>
    <row r="19">
      <c r="D19" s="4" t="n"/>
      <c r="H19" s="5">
        <f>IF(OR(D19="",E19="",E19=0),"",D19/E19/(IF(G19="",100,G19)/100))</f>
        <v/>
      </c>
    </row>
    <row r="20">
      <c r="D20" s="4" t="n"/>
      <c r="H20" s="5">
        <f>IF(OR(D20="",E20="",E20=0),"",D20/E20/(IF(G20="",100,G20)/100))</f>
        <v/>
      </c>
    </row>
    <row r="21">
      <c r="D21" s="4" t="n"/>
      <c r="H21" s="5">
        <f>IF(OR(D21="",E21="",E21=0),"",D21/E21/(IF(G21="",100,G21)/100))</f>
        <v/>
      </c>
    </row>
    <row r="22">
      <c r="D22" s="4" t="n"/>
      <c r="H22" s="5">
        <f>IF(OR(D22="",E22="",E22=0),"",D22/E22/(IF(G22="",100,G22)/100))</f>
        <v/>
      </c>
    </row>
    <row r="23">
      <c r="D23" s="4" t="n"/>
      <c r="H23" s="5">
        <f>IF(OR(D23="",E23="",E23=0),"",D23/E23/(IF(G23="",100,G23)/100))</f>
        <v/>
      </c>
    </row>
    <row r="24">
      <c r="D24" s="4" t="n"/>
      <c r="H24" s="5">
        <f>IF(OR(D24="",E24="",E24=0),"",D24/E24/(IF(G24="",100,G24)/100))</f>
        <v/>
      </c>
    </row>
    <row r="25">
      <c r="D25" s="4" t="n"/>
      <c r="H25" s="5">
        <f>IF(OR(D25="",E25="",E25=0),"",D25/E25/(IF(G25="",100,G25)/100))</f>
        <v/>
      </c>
    </row>
    <row r="26">
      <c r="D26" s="4" t="n"/>
      <c r="H26" s="5">
        <f>IF(OR(D26="",E26="",E26=0),"",D26/E26/(IF(G26="",100,G26)/100))</f>
        <v/>
      </c>
    </row>
    <row r="27">
      <c r="D27" s="4" t="n"/>
      <c r="H27" s="5">
        <f>IF(OR(D27="",E27="",E27=0),"",D27/E27/(IF(G27="",100,G27)/100))</f>
        <v/>
      </c>
    </row>
    <row r="28">
      <c r="D28" s="4" t="n"/>
      <c r="H28" s="5">
        <f>IF(OR(D28="",E28="",E28=0),"",D28/E28/(IF(G28="",100,G28)/100))</f>
        <v/>
      </c>
    </row>
    <row r="29">
      <c r="D29" s="4" t="n"/>
      <c r="H29" s="5">
        <f>IF(OR(D29="",E29="",E29=0),"",D29/E29/(IF(G29="",100,G29)/100))</f>
        <v/>
      </c>
    </row>
    <row r="30">
      <c r="D30" s="4" t="n"/>
      <c r="H30" s="5">
        <f>IF(OR(D30="",E30="",E30=0),"",D30/E30/(IF(G30="",100,G30)/100))</f>
        <v/>
      </c>
    </row>
    <row r="31">
      <c r="D31" s="4" t="n"/>
      <c r="H31" s="5">
        <f>IF(OR(D31="",E31="",E31=0),"",D31/E31/(IF(G31="",100,G31)/100))</f>
        <v/>
      </c>
    </row>
    <row r="32">
      <c r="D32" s="4" t="n"/>
      <c r="H32" s="5">
        <f>IF(OR(D32="",E32="",E32=0),"",D32/E32/(IF(G32="",100,G32)/100))</f>
        <v/>
      </c>
    </row>
    <row r="33">
      <c r="D33" s="4" t="n"/>
      <c r="H33" s="5">
        <f>IF(OR(D33="",E33="",E33=0),"",D33/E33/(IF(G33="",100,G33)/100))</f>
        <v/>
      </c>
    </row>
    <row r="34">
      <c r="D34" s="4" t="n"/>
      <c r="H34" s="5">
        <f>IF(OR(D34="",E34="",E34=0),"",D34/E34/(IF(G34="",100,G34)/100))</f>
        <v/>
      </c>
    </row>
    <row r="35">
      <c r="D35" s="4" t="n"/>
      <c r="H35" s="5">
        <f>IF(OR(D35="",E35="",E35=0),"",D35/E35/(IF(G35="",100,G35)/100))</f>
        <v/>
      </c>
    </row>
    <row r="36">
      <c r="D36" s="4" t="n"/>
      <c r="H36" s="5">
        <f>IF(OR(D36="",E36="",E36=0),"",D36/E36/(IF(G36="",100,G36)/100))</f>
        <v/>
      </c>
    </row>
    <row r="37">
      <c r="D37" s="4" t="n"/>
      <c r="H37" s="5">
        <f>IF(OR(D37="",E37="",E37=0),"",D37/E37/(IF(G37="",100,G37)/100))</f>
        <v/>
      </c>
    </row>
    <row r="38">
      <c r="D38" s="4" t="n"/>
      <c r="H38" s="5">
        <f>IF(OR(D38="",E38="",E38=0),"",D38/E38/(IF(G38="",100,G38)/100))</f>
        <v/>
      </c>
    </row>
    <row r="39">
      <c r="D39" s="4" t="n"/>
      <c r="H39" s="5">
        <f>IF(OR(D39="",E39="",E39=0),"",D39/E39/(IF(G39="",100,G39)/100))</f>
        <v/>
      </c>
    </row>
    <row r="40">
      <c r="D40" s="4" t="n"/>
      <c r="H40" s="5">
        <f>IF(OR(D40="",E40="",E40=0),"",D40/E40/(IF(G40="",100,G40)/100))</f>
        <v/>
      </c>
    </row>
    <row r="41">
      <c r="D41" s="4" t="n"/>
      <c r="H41" s="5">
        <f>IF(OR(D41="",E41="",E41=0),"",D41/E41/(IF(G41="",100,G41)/100))</f>
        <v/>
      </c>
    </row>
    <row r="42">
      <c r="D42" s="4" t="n"/>
      <c r="H42" s="5">
        <f>IF(OR(D42="",E42="",E42=0),"",D42/E42/(IF(G42="",100,G42)/100))</f>
        <v/>
      </c>
    </row>
    <row r="43">
      <c r="D43" s="4" t="n"/>
      <c r="H43" s="5">
        <f>IF(OR(D43="",E43="",E43=0),"",D43/E43/(IF(G43="",100,G43)/100))</f>
        <v/>
      </c>
    </row>
    <row r="44">
      <c r="D44" s="4" t="n"/>
      <c r="H44" s="5">
        <f>IF(OR(D44="",E44="",E44=0),"",D44/E44/(IF(G44="",100,G44)/100))</f>
        <v/>
      </c>
    </row>
    <row r="45">
      <c r="D45" s="4" t="n"/>
      <c r="H45" s="5">
        <f>IF(OR(D45="",E45="",E45=0),"",D45/E45/(IF(G45="",100,G45)/100))</f>
        <v/>
      </c>
    </row>
    <row r="46">
      <c r="D46" s="4" t="n"/>
      <c r="H46" s="5">
        <f>IF(OR(D46="",E46="",E46=0),"",D46/E46/(IF(G46="",100,G46)/100))</f>
        <v/>
      </c>
    </row>
    <row r="47">
      <c r="D47" s="4" t="n"/>
      <c r="H47" s="5">
        <f>IF(OR(D47="",E47="",E47=0),"",D47/E47/(IF(G47="",100,G47)/100))</f>
        <v/>
      </c>
    </row>
    <row r="48">
      <c r="D48" s="4" t="n"/>
      <c r="H48" s="5">
        <f>IF(OR(D48="",E48="",E48=0),"",D48/E48/(IF(G48="",100,G48)/100))</f>
        <v/>
      </c>
    </row>
    <row r="49">
      <c r="D49" s="4" t="n"/>
      <c r="H49" s="5">
        <f>IF(OR(D49="",E49="",E49=0),"",D49/E49/(IF(G49="",100,G49)/100))</f>
        <v/>
      </c>
    </row>
    <row r="50">
      <c r="D50" s="4" t="n"/>
      <c r="H50" s="5">
        <f>IF(OR(D50="",E50="",E50=0),"",D50/E50/(IF(G50="",100,G50)/100))</f>
        <v/>
      </c>
    </row>
    <row r="51">
      <c r="D51" s="4" t="n"/>
      <c r="H51" s="5">
        <f>IF(OR(D51="",E51="",E51=0),"",D51/E51/(IF(G51="",100,G51)/100))</f>
        <v/>
      </c>
    </row>
    <row r="52">
      <c r="D52" s="4" t="n"/>
      <c r="H52" s="5">
        <f>IF(OR(D52="",E52="",E52=0),"",D52/E52/(IF(G52="",100,G52)/100))</f>
        <v/>
      </c>
    </row>
    <row r="53">
      <c r="D53" s="4" t="n"/>
      <c r="H53" s="5">
        <f>IF(OR(D53="",E53="",E53=0),"",D53/E53/(IF(G53="",100,G53)/100))</f>
        <v/>
      </c>
    </row>
    <row r="54">
      <c r="D54" s="4" t="n"/>
      <c r="H54" s="5">
        <f>IF(OR(D54="",E54="",E54=0),"",D54/E54/(IF(G54="",100,G54)/100))</f>
        <v/>
      </c>
    </row>
    <row r="55">
      <c r="D55" s="4" t="n"/>
      <c r="H55" s="5">
        <f>IF(OR(D55="",E55="",E55=0),"",D55/E55/(IF(G55="",100,G55)/100))</f>
        <v/>
      </c>
    </row>
    <row r="56">
      <c r="D56" s="4" t="n"/>
      <c r="H56" s="5">
        <f>IF(OR(D56="",E56="",E56=0),"",D56/E56/(IF(G56="",100,G56)/100))</f>
        <v/>
      </c>
    </row>
    <row r="57">
      <c r="D57" s="4" t="n"/>
      <c r="H57" s="5">
        <f>IF(OR(D57="",E57="",E57=0),"",D57/E57/(IF(G57="",100,G57)/100))</f>
        <v/>
      </c>
    </row>
    <row r="58">
      <c r="D58" s="4" t="n"/>
      <c r="H58" s="5">
        <f>IF(OR(D58="",E58="",E58=0),"",D58/E58/(IF(G58="",100,G58)/100))</f>
        <v/>
      </c>
    </row>
    <row r="59">
      <c r="D59" s="4" t="n"/>
      <c r="H59" s="5">
        <f>IF(OR(D59="",E59="",E59=0),"",D59/E59/(IF(G59="",100,G59)/100))</f>
        <v/>
      </c>
    </row>
    <row r="60">
      <c r="D60" s="4" t="n"/>
      <c r="H60" s="5">
        <f>IF(OR(D60="",E60="",E60=0),"",D60/E60/(IF(G60="",100,G60)/100))</f>
        <v/>
      </c>
    </row>
    <row r="61">
      <c r="D61" s="4" t="n"/>
      <c r="H61" s="5">
        <f>IF(OR(D61="",E61="",E61=0),"",D61/E61/(IF(G61="",100,G61)/100))</f>
        <v/>
      </c>
    </row>
    <row r="62">
      <c r="D62" s="4" t="n"/>
      <c r="H62" s="5">
        <f>IF(OR(D62="",E62="",E62=0),"",D62/E62/(IF(G62="",100,G62)/100))</f>
        <v/>
      </c>
    </row>
    <row r="63">
      <c r="D63" s="4" t="n"/>
      <c r="H63" s="5">
        <f>IF(OR(D63="",E63="",E63=0),"",D63/E63/(IF(G63="",100,G63)/100))</f>
        <v/>
      </c>
    </row>
    <row r="64">
      <c r="D64" s="4" t="n"/>
      <c r="H64" s="5">
        <f>IF(OR(D64="",E64="",E64=0),"",D64/E64/(IF(G64="",100,G64)/100))</f>
        <v/>
      </c>
    </row>
    <row r="65">
      <c r="D65" s="4" t="n"/>
      <c r="H65" s="5">
        <f>IF(OR(D65="",E65="",E65=0),"",D65/E65/(IF(G65="",100,G65)/100))</f>
        <v/>
      </c>
    </row>
    <row r="66">
      <c r="D66" s="4" t="n"/>
      <c r="H66" s="5">
        <f>IF(OR(D66="",E66="",E66=0),"",D66/E66/(IF(G66="",100,G66)/100))</f>
        <v/>
      </c>
    </row>
    <row r="67">
      <c r="D67" s="4" t="n"/>
      <c r="H67" s="5">
        <f>IF(OR(D67="",E67="",E67=0),"",D67/E67/(IF(G67="",100,G67)/100))</f>
        <v/>
      </c>
    </row>
    <row r="68">
      <c r="D68" s="4" t="n"/>
      <c r="H68" s="5">
        <f>IF(OR(D68="",E68="",E68=0),"",D68/E68/(IF(G68="",100,G68)/100))</f>
        <v/>
      </c>
    </row>
    <row r="69">
      <c r="D69" s="4" t="n"/>
      <c r="H69" s="5">
        <f>IF(OR(D69="",E69="",E69=0),"",D69/E69/(IF(G69="",100,G69)/100))</f>
        <v/>
      </c>
    </row>
    <row r="70">
      <c r="D70" s="4" t="n"/>
      <c r="H70" s="5">
        <f>IF(OR(D70="",E70="",E70=0),"",D70/E70/(IF(G70="",100,G70)/100))</f>
        <v/>
      </c>
    </row>
    <row r="71">
      <c r="D71" s="4" t="n"/>
      <c r="H71" s="5">
        <f>IF(OR(D71="",E71="",E71=0),"",D71/E71/(IF(G71="",100,G71)/100))</f>
        <v/>
      </c>
    </row>
    <row r="72">
      <c r="D72" s="4" t="n"/>
      <c r="H72" s="5">
        <f>IF(OR(D72="",E72="",E72=0),"",D72/E72/(IF(G72="",100,G72)/100))</f>
        <v/>
      </c>
    </row>
    <row r="73">
      <c r="D73" s="4" t="n"/>
      <c r="H73" s="5">
        <f>IF(OR(D73="",E73="",E73=0),"",D73/E73/(IF(G73="",100,G73)/100))</f>
        <v/>
      </c>
    </row>
    <row r="74">
      <c r="D74" s="4" t="n"/>
      <c r="H74" s="5">
        <f>IF(OR(D74="",E74="",E74=0),"",D74/E74/(IF(G74="",100,G74)/100))</f>
        <v/>
      </c>
    </row>
    <row r="75">
      <c r="D75" s="4" t="n"/>
      <c r="H75" s="5">
        <f>IF(OR(D75="",E75="",E75=0),"",D75/E75/(IF(G75="",100,G75)/100))</f>
        <v/>
      </c>
    </row>
    <row r="76">
      <c r="D76" s="4" t="n"/>
      <c r="H76" s="5">
        <f>IF(OR(D76="",E76="",E76=0),"",D76/E76/(IF(G76="",100,G76)/100))</f>
        <v/>
      </c>
    </row>
    <row r="77">
      <c r="D77" s="4" t="n"/>
      <c r="H77" s="5">
        <f>IF(OR(D77="",E77="",E77=0),"",D77/E77/(IF(G77="",100,G77)/100))</f>
        <v/>
      </c>
    </row>
    <row r="78">
      <c r="D78" s="4" t="n"/>
      <c r="H78" s="5">
        <f>IF(OR(D78="",E78="",E78=0),"",D78/E78/(IF(G78="",100,G78)/100))</f>
        <v/>
      </c>
    </row>
    <row r="79">
      <c r="D79" s="4" t="n"/>
      <c r="H79" s="5">
        <f>IF(OR(D79="",E79="",E79=0),"",D79/E79/(IF(G79="",100,G79)/100))</f>
        <v/>
      </c>
    </row>
    <row r="80">
      <c r="D80" s="4" t="n"/>
      <c r="H80" s="5">
        <f>IF(OR(D80="",E80="",E80=0),"",D80/E80/(IF(G80="",100,G80)/100))</f>
        <v/>
      </c>
    </row>
    <row r="81">
      <c r="D81" s="4" t="n"/>
      <c r="H81" s="5">
        <f>IF(OR(D81="",E81="",E81=0),"",D81/E81/(IF(G81="",100,G81)/100))</f>
        <v/>
      </c>
    </row>
    <row r="82">
      <c r="D82" s="4" t="n"/>
      <c r="H82" s="5">
        <f>IF(OR(D82="",E82="",E82=0),"",D82/E82/(IF(G82="",100,G82)/100))</f>
        <v/>
      </c>
    </row>
    <row r="83">
      <c r="D83" s="4" t="n"/>
      <c r="H83" s="5">
        <f>IF(OR(D83="",E83="",E83=0),"",D83/E83/(IF(G83="",100,G83)/100))</f>
        <v/>
      </c>
    </row>
    <row r="84">
      <c r="D84" s="4" t="n"/>
      <c r="H84" s="5">
        <f>IF(OR(D84="",E84="",E84=0),"",D84/E84/(IF(G84="",100,G84)/100))</f>
        <v/>
      </c>
    </row>
    <row r="85">
      <c r="D85" s="4" t="n"/>
      <c r="H85" s="5">
        <f>IF(OR(D85="",E85="",E85=0),"",D85/E85/(IF(G85="",100,G85)/100))</f>
        <v/>
      </c>
    </row>
    <row r="86">
      <c r="D86" s="4" t="n"/>
      <c r="H86" s="5">
        <f>IF(OR(D86="",E86="",E86=0),"",D86/E86/(IF(G86="",100,G86)/100))</f>
        <v/>
      </c>
    </row>
    <row r="87">
      <c r="D87" s="4" t="n"/>
      <c r="H87" s="5">
        <f>IF(OR(D87="",E87="",E87=0),"",D87/E87/(IF(G87="",100,G87)/100))</f>
        <v/>
      </c>
    </row>
    <row r="88">
      <c r="D88" s="4" t="n"/>
      <c r="H88" s="5">
        <f>IF(OR(D88="",E88="",E88=0),"",D88/E88/(IF(G88="",100,G88)/100))</f>
        <v/>
      </c>
    </row>
    <row r="89">
      <c r="D89" s="4" t="n"/>
      <c r="H89" s="5">
        <f>IF(OR(D89="",E89="",E89=0),"",D89/E89/(IF(G89="",100,G89)/100))</f>
        <v/>
      </c>
    </row>
    <row r="90">
      <c r="D90" s="4" t="n"/>
      <c r="H90" s="5">
        <f>IF(OR(D90="",E90="",E90=0),"",D90/E90/(IF(G90="",100,G90)/100))</f>
        <v/>
      </c>
    </row>
    <row r="91">
      <c r="D91" s="4" t="n"/>
      <c r="H91" s="5">
        <f>IF(OR(D91="",E91="",E91=0),"",D91/E91/(IF(G91="",100,G91)/100))</f>
        <v/>
      </c>
    </row>
    <row r="92">
      <c r="D92" s="4" t="n"/>
      <c r="H92" s="5">
        <f>IF(OR(D92="",E92="",E92=0),"",D92/E92/(IF(G92="",100,G92)/100))</f>
        <v/>
      </c>
    </row>
    <row r="93">
      <c r="D93" s="4" t="n"/>
      <c r="H93" s="5">
        <f>IF(OR(D93="",E93="",E93=0),"",D93/E93/(IF(G93="",100,G93)/100))</f>
        <v/>
      </c>
    </row>
    <row r="94">
      <c r="D94" s="4" t="n"/>
      <c r="H94" s="5">
        <f>IF(OR(D94="",E94="",E94=0),"",D94/E94/(IF(G94="",100,G94)/100))</f>
        <v/>
      </c>
    </row>
    <row r="95">
      <c r="D95" s="4" t="n"/>
      <c r="H95" s="5">
        <f>IF(OR(D95="",E95="",E95=0),"",D95/E95/(IF(G95="",100,G95)/100))</f>
        <v/>
      </c>
    </row>
    <row r="96">
      <c r="D96" s="4" t="n"/>
      <c r="H96" s="5">
        <f>IF(OR(D96="",E96="",E96=0),"",D96/E96/(IF(G96="",100,G96)/100))</f>
        <v/>
      </c>
    </row>
    <row r="97">
      <c r="D97" s="4" t="n"/>
      <c r="H97" s="5">
        <f>IF(OR(D97="",E97="",E97=0),"",D97/E97/(IF(G97="",100,G97)/100))</f>
        <v/>
      </c>
    </row>
    <row r="98">
      <c r="D98" s="4" t="n"/>
      <c r="H98" s="5">
        <f>IF(OR(D98="",E98="",E98=0),"",D98/E98/(IF(G98="",100,G98)/100))</f>
        <v/>
      </c>
    </row>
    <row r="99">
      <c r="D99" s="4" t="n"/>
      <c r="H99" s="5">
        <f>IF(OR(D99="",E99="",E99=0),"",D99/E99/(IF(G99="",100,G99)/100))</f>
        <v/>
      </c>
    </row>
    <row r="100">
      <c r="D100" s="4" t="n"/>
      <c r="H100" s="5">
        <f>IF(OR(D100="",E100="",E100=0),"",D100/E100/(IF(G100="",100,G100)/100))</f>
        <v/>
      </c>
    </row>
    <row r="101">
      <c r="D101" s="4" t="n"/>
      <c r="H101" s="5">
        <f>IF(OR(D101="",E101="",E101=0),"",D101/E101/(IF(G101="",100,G101)/100))</f>
        <v/>
      </c>
    </row>
    <row r="102">
      <c r="D102" s="4" t="n"/>
      <c r="H102" s="5">
        <f>IF(OR(D102="",E102="",E102=0),"",D102/E102/(IF(G102="",100,G102)/100))</f>
        <v/>
      </c>
    </row>
    <row r="103">
      <c r="D103" s="4" t="n"/>
      <c r="H103" s="5">
        <f>IF(OR(D103="",E103="",E103=0),"",D103/E103/(IF(G103="",100,G103)/100))</f>
        <v/>
      </c>
    </row>
    <row r="104">
      <c r="D104" s="4" t="n"/>
      <c r="H104" s="5">
        <f>IF(OR(D104="",E104="",E104=0),"",D104/E104/(IF(G104="",100,G104)/100))</f>
        <v/>
      </c>
    </row>
    <row r="105">
      <c r="D105" s="4" t="n"/>
      <c r="H105" s="5">
        <f>IF(OR(D105="",E105="",E105=0),"",D105/E105/(IF(G105="",100,G105)/100))</f>
        <v/>
      </c>
    </row>
    <row r="106">
      <c r="D106" s="4" t="n"/>
      <c r="H106" s="5">
        <f>IF(OR(D106="",E106="",E106=0),"",D106/E106/(IF(G106="",100,G106)/100))</f>
        <v/>
      </c>
    </row>
    <row r="107">
      <c r="D107" s="4" t="n"/>
      <c r="H107" s="5">
        <f>IF(OR(D107="",E107="",E107=0),"",D107/E107/(IF(G107="",100,G107)/100))</f>
        <v/>
      </c>
    </row>
    <row r="108">
      <c r="D108" s="4" t="n"/>
      <c r="H108" s="5">
        <f>IF(OR(D108="",E108="",E108=0),"",D108/E108/(IF(G108="",100,G108)/100))</f>
        <v/>
      </c>
    </row>
    <row r="109">
      <c r="D109" s="4" t="n"/>
      <c r="H109" s="5">
        <f>IF(OR(D109="",E109="",E109=0),"",D109/E109/(IF(G109="",100,G109)/100))</f>
        <v/>
      </c>
    </row>
    <row r="110">
      <c r="D110" s="4" t="n"/>
      <c r="H110" s="5">
        <f>IF(OR(D110="",E110="",E110=0),"",D110/E110/(IF(G110="",100,G110)/100))</f>
        <v/>
      </c>
    </row>
    <row r="111">
      <c r="D111" s="4" t="n"/>
      <c r="H111" s="5">
        <f>IF(OR(D111="",E111="",E111=0),"",D111/E111/(IF(G111="",100,G111)/100))</f>
        <v/>
      </c>
    </row>
    <row r="112">
      <c r="D112" s="4" t="n"/>
      <c r="H112" s="5">
        <f>IF(OR(D112="",E112="",E112=0),"",D112/E112/(IF(G112="",100,G112)/100))</f>
        <v/>
      </c>
    </row>
    <row r="113">
      <c r="D113" s="4" t="n"/>
      <c r="H113" s="5">
        <f>IF(OR(D113="",E113="",E113=0),"",D113/E113/(IF(G113="",100,G113)/100))</f>
        <v/>
      </c>
    </row>
    <row r="114">
      <c r="D114" s="4" t="n"/>
      <c r="H114" s="5">
        <f>IF(OR(D114="",E114="",E114=0),"",D114/E114/(IF(G114="",100,G114)/100))</f>
        <v/>
      </c>
    </row>
    <row r="115">
      <c r="D115" s="4" t="n"/>
      <c r="H115" s="5">
        <f>IF(OR(D115="",E115="",E115=0),"",D115/E115/(IF(G115="",100,G115)/100))</f>
        <v/>
      </c>
    </row>
    <row r="116">
      <c r="D116" s="4" t="n"/>
      <c r="H116" s="5">
        <f>IF(OR(D116="",E116="",E116=0),"",D116/E116/(IF(G116="",100,G116)/100))</f>
        <v/>
      </c>
    </row>
    <row r="117">
      <c r="D117" s="4" t="n"/>
      <c r="H117" s="5">
        <f>IF(OR(D117="",E117="",E117=0),"",D117/E117/(IF(G117="",100,G117)/100))</f>
        <v/>
      </c>
    </row>
    <row r="118">
      <c r="D118" s="4" t="n"/>
      <c r="H118" s="5">
        <f>IF(OR(D118="",E118="",E118=0),"",D118/E118/(IF(G118="",100,G118)/100))</f>
        <v/>
      </c>
    </row>
    <row r="119">
      <c r="D119" s="4" t="n"/>
      <c r="H119" s="5">
        <f>IF(OR(D119="",E119="",E119=0),"",D119/E119/(IF(G119="",100,G119)/100))</f>
        <v/>
      </c>
    </row>
    <row r="120">
      <c r="D120" s="4" t="n"/>
      <c r="H120" s="5">
        <f>IF(OR(D120="",E120="",E120=0),"",D120/E120/(IF(G120="",100,G120)/100))</f>
        <v/>
      </c>
    </row>
    <row r="121">
      <c r="D121" s="4" t="n"/>
      <c r="H121" s="5">
        <f>IF(OR(D121="",E121="",E121=0),"",D121/E121/(IF(G121="",100,G121)/100))</f>
        <v/>
      </c>
    </row>
    <row r="122">
      <c r="D122" s="4" t="n"/>
      <c r="H122" s="5">
        <f>IF(OR(D122="",E122="",E122=0),"",D122/E122/(IF(G122="",100,G122)/100))</f>
        <v/>
      </c>
    </row>
    <row r="123">
      <c r="D123" s="4" t="n"/>
      <c r="H123" s="5">
        <f>IF(OR(D123="",E123="",E123=0),"",D123/E123/(IF(G123="",100,G123)/100))</f>
        <v/>
      </c>
    </row>
    <row r="124">
      <c r="D124" s="4" t="n"/>
      <c r="H124" s="5">
        <f>IF(OR(D124="",E124="",E124=0),"",D124/E124/(IF(G124="",100,G124)/100))</f>
        <v/>
      </c>
    </row>
    <row r="125">
      <c r="D125" s="4" t="n"/>
      <c r="H125" s="5">
        <f>IF(OR(D125="",E125="",E125=0),"",D125/E125/(IF(G125="",100,G125)/100))</f>
        <v/>
      </c>
    </row>
    <row r="126">
      <c r="D126" s="4" t="n"/>
      <c r="H126" s="5">
        <f>IF(OR(D126="",E126="",E126=0),"",D126/E126/(IF(G126="",100,G126)/100))</f>
        <v/>
      </c>
    </row>
    <row r="127">
      <c r="D127" s="4" t="n"/>
      <c r="H127" s="5">
        <f>IF(OR(D127="",E127="",E127=0),"",D127/E127/(IF(G127="",100,G127)/100))</f>
        <v/>
      </c>
    </row>
    <row r="128">
      <c r="D128" s="4" t="n"/>
      <c r="H128" s="5">
        <f>IF(OR(D128="",E128="",E128=0),"",D128/E128/(IF(G128="",100,G128)/100))</f>
        <v/>
      </c>
    </row>
    <row r="129">
      <c r="D129" s="4" t="n"/>
      <c r="H129" s="5">
        <f>IF(OR(D129="",E129="",E129=0),"",D129/E129/(IF(G129="",100,G129)/100))</f>
        <v/>
      </c>
    </row>
    <row r="130">
      <c r="D130" s="4" t="n"/>
      <c r="H130" s="5">
        <f>IF(OR(D130="",E130="",E130=0),"",D130/E130/(IF(G130="",100,G130)/100))</f>
        <v/>
      </c>
    </row>
    <row r="131">
      <c r="D131" s="4" t="n"/>
      <c r="H131" s="5">
        <f>IF(OR(D131="",E131="",E131=0),"",D131/E131/(IF(G131="",100,G131)/100))</f>
        <v/>
      </c>
    </row>
    <row r="132">
      <c r="D132" s="4" t="n"/>
      <c r="H132" s="5">
        <f>IF(OR(D132="",E132="",E132=0),"",D132/E132/(IF(G132="",100,G132)/100))</f>
        <v/>
      </c>
    </row>
    <row r="133">
      <c r="D133" s="4" t="n"/>
      <c r="H133" s="5">
        <f>IF(OR(D133="",E133="",E133=0),"",D133/E133/(IF(G133="",100,G133)/100))</f>
        <v/>
      </c>
    </row>
    <row r="134">
      <c r="D134" s="4" t="n"/>
      <c r="H134" s="5">
        <f>IF(OR(D134="",E134="",E134=0),"",D134/E134/(IF(G134="",100,G134)/100))</f>
        <v/>
      </c>
    </row>
    <row r="135">
      <c r="D135" s="4" t="n"/>
      <c r="H135" s="5">
        <f>IF(OR(D135="",E135="",E135=0),"",D135/E135/(IF(G135="",100,G135)/100))</f>
        <v/>
      </c>
    </row>
    <row r="136">
      <c r="D136" s="4" t="n"/>
      <c r="H136" s="5">
        <f>IF(OR(D136="",E136="",E136=0),"",D136/E136/(IF(G136="",100,G136)/100))</f>
        <v/>
      </c>
    </row>
    <row r="137">
      <c r="D137" s="4" t="n"/>
      <c r="H137" s="5">
        <f>IF(OR(D137="",E137="",E137=0),"",D137/E137/(IF(G137="",100,G137)/100))</f>
        <v/>
      </c>
    </row>
    <row r="138">
      <c r="D138" s="4" t="n"/>
      <c r="H138" s="5">
        <f>IF(OR(D138="",E138="",E138=0),"",D138/E138/(IF(G138="",100,G138)/100))</f>
        <v/>
      </c>
    </row>
    <row r="139">
      <c r="D139" s="4" t="n"/>
      <c r="H139" s="5">
        <f>IF(OR(D139="",E139="",E139=0),"",D139/E139/(IF(G139="",100,G139)/100))</f>
        <v/>
      </c>
    </row>
    <row r="140">
      <c r="D140" s="4" t="n"/>
      <c r="H140" s="5">
        <f>IF(OR(D140="",E140="",E140=0),"",D140/E140/(IF(G140="",100,G140)/100))</f>
        <v/>
      </c>
    </row>
    <row r="141">
      <c r="D141" s="4" t="n"/>
      <c r="H141" s="5">
        <f>IF(OR(D141="",E141="",E141=0),"",D141/E141/(IF(G141="",100,G141)/100))</f>
        <v/>
      </c>
    </row>
    <row r="142">
      <c r="D142" s="4" t="n"/>
      <c r="H142" s="5">
        <f>IF(OR(D142="",E142="",E142=0),"",D142/E142/(IF(G142="",100,G142)/100))</f>
        <v/>
      </c>
    </row>
    <row r="143">
      <c r="D143" s="4" t="n"/>
      <c r="H143" s="5">
        <f>IF(OR(D143="",E143="",E143=0),"",D143/E143/(IF(G143="",100,G143)/100))</f>
        <v/>
      </c>
    </row>
    <row r="144">
      <c r="D144" s="4" t="n"/>
      <c r="H144" s="5">
        <f>IF(OR(D144="",E144="",E144=0),"",D144/E144/(IF(G144="",100,G144)/100))</f>
        <v/>
      </c>
    </row>
    <row r="145">
      <c r="D145" s="4" t="n"/>
      <c r="H145" s="5">
        <f>IF(OR(D145="",E145="",E145=0),"",D145/E145/(IF(G145="",100,G145)/100))</f>
        <v/>
      </c>
    </row>
    <row r="146">
      <c r="D146" s="4" t="n"/>
      <c r="H146" s="5">
        <f>IF(OR(D146="",E146="",E146=0),"",D146/E146/(IF(G146="",100,G146)/100))</f>
        <v/>
      </c>
    </row>
    <row r="147">
      <c r="D147" s="4" t="n"/>
      <c r="H147" s="5">
        <f>IF(OR(D147="",E147="",E147=0),"",D147/E147/(IF(G147="",100,G147)/100))</f>
        <v/>
      </c>
    </row>
    <row r="148">
      <c r="D148" s="4" t="n"/>
      <c r="H148" s="5">
        <f>IF(OR(D148="",E148="",E148=0),"",D148/E148/(IF(G148="",100,G148)/100))</f>
        <v/>
      </c>
    </row>
    <row r="149">
      <c r="D149" s="4" t="n"/>
      <c r="H149" s="5">
        <f>IF(OR(D149="",E149="",E149=0),"",D149/E149/(IF(G149="",100,G149)/100))</f>
        <v/>
      </c>
    </row>
    <row r="150">
      <c r="D150" s="4" t="n"/>
      <c r="H150" s="5">
        <f>IF(OR(D150="",E150="",E150=0),"",D150/E150/(IF(G150="",100,G150)/100))</f>
        <v/>
      </c>
    </row>
    <row r="151">
      <c r="D151" s="4" t="n"/>
      <c r="H151" s="5">
        <f>IF(OR(D151="",E151="",E151=0),"",D151/E151/(IF(G151="",100,G151)/100))</f>
        <v/>
      </c>
    </row>
    <row r="152">
      <c r="D152" s="4" t="n"/>
      <c r="H152" s="5">
        <f>IF(OR(D152="",E152="",E152=0),"",D152/E152/(IF(G152="",100,G152)/100))</f>
        <v/>
      </c>
    </row>
    <row r="153">
      <c r="D153" s="4" t="n"/>
      <c r="H153" s="5">
        <f>IF(OR(D153="",E153="",E153=0),"",D153/E153/(IF(G153="",100,G153)/100))</f>
        <v/>
      </c>
    </row>
    <row r="154">
      <c r="D154" s="4" t="n"/>
      <c r="H154" s="5">
        <f>IF(OR(D154="",E154="",E154=0),"",D154/E154/(IF(G154="",100,G154)/100))</f>
        <v/>
      </c>
    </row>
    <row r="155">
      <c r="D155" s="4" t="n"/>
      <c r="H155" s="5">
        <f>IF(OR(D155="",E155="",E155=0),"",D155/E155/(IF(G155="",100,G155)/100))</f>
        <v/>
      </c>
    </row>
    <row r="156">
      <c r="D156" s="4" t="n"/>
      <c r="H156" s="5">
        <f>IF(OR(D156="",E156="",E156=0),"",D156/E156/(IF(G156="",100,G156)/100))</f>
        <v/>
      </c>
    </row>
    <row r="157">
      <c r="D157" s="4" t="n"/>
      <c r="H157" s="5">
        <f>IF(OR(D157="",E157="",E157=0),"",D157/E157/(IF(G157="",100,G157)/100))</f>
        <v/>
      </c>
    </row>
    <row r="158">
      <c r="D158" s="4" t="n"/>
      <c r="H158" s="5">
        <f>IF(OR(D158="",E158="",E158=0),"",D158/E158/(IF(G158="",100,G158)/100))</f>
        <v/>
      </c>
    </row>
    <row r="159">
      <c r="D159" s="4" t="n"/>
      <c r="H159" s="5">
        <f>IF(OR(D159="",E159="",E159=0),"",D159/E159/(IF(G159="",100,G159)/100))</f>
        <v/>
      </c>
    </row>
    <row r="160">
      <c r="D160" s="4" t="n"/>
      <c r="H160" s="5">
        <f>IF(OR(D160="",E160="",E160=0),"",D160/E160/(IF(G160="",100,G160)/100))</f>
        <v/>
      </c>
    </row>
    <row r="161">
      <c r="D161" s="4" t="n"/>
      <c r="H161" s="5">
        <f>IF(OR(D161="",E161="",E161=0),"",D161/E161/(IF(G161="",100,G161)/100))</f>
        <v/>
      </c>
    </row>
    <row r="162">
      <c r="D162" s="4" t="n"/>
      <c r="H162" s="5">
        <f>IF(OR(D162="",E162="",E162=0),"",D162/E162/(IF(G162="",100,G162)/100))</f>
        <v/>
      </c>
    </row>
    <row r="163">
      <c r="D163" s="4" t="n"/>
      <c r="H163" s="5">
        <f>IF(OR(D163="",E163="",E163=0),"",D163/E163/(IF(G163="",100,G163)/100))</f>
        <v/>
      </c>
    </row>
    <row r="164">
      <c r="D164" s="4" t="n"/>
      <c r="H164" s="5">
        <f>IF(OR(D164="",E164="",E164=0),"",D164/E164/(IF(G164="",100,G164)/100))</f>
        <v/>
      </c>
    </row>
    <row r="165">
      <c r="D165" s="4" t="n"/>
      <c r="H165" s="5">
        <f>IF(OR(D165="",E165="",E165=0),"",D165/E165/(IF(G165="",100,G165)/100))</f>
        <v/>
      </c>
    </row>
    <row r="166">
      <c r="D166" s="4" t="n"/>
      <c r="H166" s="5">
        <f>IF(OR(D166="",E166="",E166=0),"",D166/E166/(IF(G166="",100,G166)/100))</f>
        <v/>
      </c>
    </row>
    <row r="167">
      <c r="D167" s="4" t="n"/>
      <c r="H167" s="5">
        <f>IF(OR(D167="",E167="",E167=0),"",D167/E167/(IF(G167="",100,G167)/100))</f>
        <v/>
      </c>
    </row>
    <row r="168">
      <c r="D168" s="4" t="n"/>
      <c r="H168" s="5">
        <f>IF(OR(D168="",E168="",E168=0),"",D168/E168/(IF(G168="",100,G168)/100))</f>
        <v/>
      </c>
    </row>
    <row r="169">
      <c r="D169" s="4" t="n"/>
      <c r="H169" s="5">
        <f>IF(OR(D169="",E169="",E169=0),"",D169/E169/(IF(G169="",100,G169)/100))</f>
        <v/>
      </c>
    </row>
    <row r="170">
      <c r="D170" s="4" t="n"/>
      <c r="H170" s="5">
        <f>IF(OR(D170="",E170="",E170=0),"",D170/E170/(IF(G170="",100,G170)/100))</f>
        <v/>
      </c>
    </row>
    <row r="171">
      <c r="D171" s="4" t="n"/>
      <c r="H171" s="5">
        <f>IF(OR(D171="",E171="",E171=0),"",D171/E171/(IF(G171="",100,G171)/100))</f>
        <v/>
      </c>
    </row>
    <row r="172">
      <c r="D172" s="4" t="n"/>
      <c r="H172" s="5">
        <f>IF(OR(D172="",E172="",E172=0),"",D172/E172/(IF(G172="",100,G172)/100))</f>
        <v/>
      </c>
    </row>
    <row r="173">
      <c r="D173" s="4" t="n"/>
      <c r="H173" s="5">
        <f>IF(OR(D173="",E173="",E173=0),"",D173/E173/(IF(G173="",100,G173)/100))</f>
        <v/>
      </c>
    </row>
    <row r="174">
      <c r="D174" s="4" t="n"/>
      <c r="H174" s="5">
        <f>IF(OR(D174="",E174="",E174=0),"",D174/E174/(IF(G174="",100,G174)/100))</f>
        <v/>
      </c>
    </row>
    <row r="175">
      <c r="D175" s="4" t="n"/>
      <c r="H175" s="5">
        <f>IF(OR(D175="",E175="",E175=0),"",D175/E175/(IF(G175="",100,G175)/100))</f>
        <v/>
      </c>
    </row>
    <row r="176">
      <c r="D176" s="4" t="n"/>
      <c r="H176" s="5">
        <f>IF(OR(D176="",E176="",E176=0),"",D176/E176/(IF(G176="",100,G176)/100))</f>
        <v/>
      </c>
    </row>
    <row r="177">
      <c r="D177" s="4" t="n"/>
      <c r="H177" s="5">
        <f>IF(OR(D177="",E177="",E177=0),"",D177/E177/(IF(G177="",100,G177)/100))</f>
        <v/>
      </c>
    </row>
    <row r="178">
      <c r="D178" s="4" t="n"/>
      <c r="H178" s="5">
        <f>IF(OR(D178="",E178="",E178=0),"",D178/E178/(IF(G178="",100,G178)/100))</f>
        <v/>
      </c>
    </row>
    <row r="179">
      <c r="D179" s="4" t="n"/>
      <c r="H179" s="5">
        <f>IF(OR(D179="",E179="",E179=0),"",D179/E179/(IF(G179="",100,G179)/100))</f>
        <v/>
      </c>
    </row>
    <row r="180">
      <c r="D180" s="4" t="n"/>
      <c r="H180" s="5">
        <f>IF(OR(D180="",E180="",E180=0),"",D180/E180/(IF(G180="",100,G180)/100))</f>
        <v/>
      </c>
    </row>
    <row r="181">
      <c r="D181" s="4" t="n"/>
      <c r="H181" s="5">
        <f>IF(OR(D181="",E181="",E181=0),"",D181/E181/(IF(G181="",100,G181)/100))</f>
        <v/>
      </c>
    </row>
    <row r="182">
      <c r="D182" s="4" t="n"/>
      <c r="H182" s="5">
        <f>IF(OR(D182="",E182="",E182=0),"",D182/E182/(IF(G182="",100,G182)/100))</f>
        <v/>
      </c>
    </row>
    <row r="183">
      <c r="D183" s="4" t="n"/>
      <c r="H183" s="5">
        <f>IF(OR(D183="",E183="",E183=0),"",D183/E183/(IF(G183="",100,G183)/100))</f>
        <v/>
      </c>
    </row>
    <row r="184">
      <c r="D184" s="4" t="n"/>
      <c r="H184" s="5">
        <f>IF(OR(D184="",E184="",E184=0),"",D184/E184/(IF(G184="",100,G184)/100))</f>
        <v/>
      </c>
    </row>
    <row r="185">
      <c r="D185" s="4" t="n"/>
      <c r="H185" s="5">
        <f>IF(OR(D185="",E185="",E185=0),"",D185/E185/(IF(G185="",100,G185)/100))</f>
        <v/>
      </c>
    </row>
    <row r="186">
      <c r="D186" s="4" t="n"/>
      <c r="H186" s="5">
        <f>IF(OR(D186="",E186="",E186=0),"",D186/E186/(IF(G186="",100,G186)/100))</f>
        <v/>
      </c>
    </row>
    <row r="187">
      <c r="D187" s="4" t="n"/>
      <c r="H187" s="5">
        <f>IF(OR(D187="",E187="",E187=0),"",D187/E187/(IF(G187="",100,G187)/100))</f>
        <v/>
      </c>
    </row>
    <row r="188">
      <c r="D188" s="4" t="n"/>
      <c r="H188" s="5">
        <f>IF(OR(D188="",E188="",E188=0),"",D188/E188/(IF(G188="",100,G188)/100))</f>
        <v/>
      </c>
    </row>
    <row r="189">
      <c r="D189" s="4" t="n"/>
      <c r="H189" s="5">
        <f>IF(OR(D189="",E189="",E189=0),"",D189/E189/(IF(G189="",100,G189)/100))</f>
        <v/>
      </c>
    </row>
    <row r="190">
      <c r="D190" s="4" t="n"/>
      <c r="H190" s="5">
        <f>IF(OR(D190="",E190="",E190=0),"",D190/E190/(IF(G190="",100,G190)/100))</f>
        <v/>
      </c>
    </row>
    <row r="191">
      <c r="D191" s="4" t="n"/>
      <c r="H191" s="5">
        <f>IF(OR(D191="",E191="",E191=0),"",D191/E191/(IF(G191="",100,G191)/100))</f>
        <v/>
      </c>
    </row>
    <row r="192">
      <c r="D192" s="4" t="n"/>
      <c r="H192" s="5">
        <f>IF(OR(D192="",E192="",E192=0),"",D192/E192/(IF(G192="",100,G192)/100))</f>
        <v/>
      </c>
    </row>
    <row r="193">
      <c r="D193" s="4" t="n"/>
      <c r="H193" s="5">
        <f>IF(OR(D193="",E193="",E193=0),"",D193/E193/(IF(G193="",100,G193)/100))</f>
        <v/>
      </c>
    </row>
    <row r="194">
      <c r="D194" s="4" t="n"/>
      <c r="H194" s="5">
        <f>IF(OR(D194="",E194="",E194=0),"",D194/E194/(IF(G194="",100,G194)/100))</f>
        <v/>
      </c>
    </row>
    <row r="195">
      <c r="D195" s="4" t="n"/>
      <c r="H195" s="5">
        <f>IF(OR(D195="",E195="",E195=0),"",D195/E195/(IF(G195="",100,G195)/100))</f>
        <v/>
      </c>
    </row>
    <row r="196">
      <c r="D196" s="4" t="n"/>
      <c r="H196" s="5">
        <f>IF(OR(D196="",E196="",E196=0),"",D196/E196/(IF(G196="",100,G196)/100))</f>
        <v/>
      </c>
    </row>
    <row r="197">
      <c r="D197" s="4" t="n"/>
      <c r="H197" s="5">
        <f>IF(OR(D197="",E197="",E197=0),"",D197/E197/(IF(G197="",100,G197)/100))</f>
        <v/>
      </c>
    </row>
    <row r="198">
      <c r="D198" s="4" t="n"/>
      <c r="H198" s="5">
        <f>IF(OR(D198="",E198="",E198=0),"",D198/E198/(IF(G198="",100,G198)/100))</f>
        <v/>
      </c>
    </row>
    <row r="199">
      <c r="D199" s="4" t="n"/>
      <c r="H199" s="5">
        <f>IF(OR(D199="",E199="",E199=0),"",D199/E199/(IF(G199="",100,G199)/100))</f>
        <v/>
      </c>
    </row>
    <row r="200">
      <c r="D200" s="4" t="n"/>
      <c r="H200" s="5">
        <f>IF(OR(D200="",E200="",E200=0),"",D200/E200/(IF(G200="",100,G200)/100))</f>
        <v/>
      </c>
    </row>
    <row r="201">
      <c r="D201" s="4" t="n"/>
      <c r="H201" s="5">
        <f>IF(OR(D201="",E201="",E201=0),"",D201/E201/(IF(G201="",100,G201)/100))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8" customWidth="1" min="4" max="4"/>
    <col width="16" customWidth="1" min="5" max="5"/>
  </cols>
  <sheetData>
    <row r="1">
      <c r="A1" s="6" t="inlineStr">
        <is>
          <t>Recipe name</t>
        </is>
      </c>
      <c r="B1" t="inlineStr">
        <is>
          <t>Classic cheeseburger</t>
        </is>
      </c>
      <c r="D1" s="6" t="inlineStr">
        <is>
          <t>Batch cost</t>
        </is>
      </c>
      <c r="E1" s="7">
        <f>SUM(E8:E60)</f>
        <v/>
      </c>
    </row>
    <row r="2">
      <c r="A2" s="6" t="inlineStr">
        <is>
          <t>Portions this recipe makes</t>
        </is>
      </c>
      <c r="B2" t="n">
        <v>1</v>
      </c>
      <c r="D2" s="6" t="inlineStr">
        <is>
          <t>Cost per portion</t>
        </is>
      </c>
      <c r="E2" s="7">
        <f>IF(B2&gt;0,E1/B2,"")</f>
        <v/>
      </c>
    </row>
    <row r="3">
      <c r="A3" s="6" t="inlineStr">
        <is>
          <t>Menu price ($)</t>
        </is>
      </c>
      <c r="B3" s="4" t="n">
        <v>14</v>
      </c>
      <c r="D3" s="6" t="inlineStr">
        <is>
          <t>Food cost %</t>
        </is>
      </c>
      <c r="E3" s="8">
        <f>IF(AND(B3&gt;0,E2&lt;&gt;""),E2/B3,"")</f>
        <v/>
      </c>
    </row>
    <row r="4">
      <c r="A4" s="6" t="inlineStr">
        <is>
          <t>Target food cost %</t>
        </is>
      </c>
      <c r="B4" t="n">
        <v>30</v>
      </c>
      <c r="D4" s="6" t="inlineStr">
        <is>
          <t>Price at target</t>
        </is>
      </c>
      <c r="E4" s="7">
        <f>IF(AND(B4&gt;0,E2&lt;&gt;""),E2/(B4/100),"")</f>
        <v/>
      </c>
    </row>
    <row r="7">
      <c r="A7" s="3" t="inlineStr">
        <is>
          <t>Ingredient</t>
        </is>
      </c>
      <c r="B7" s="3" t="inlineStr">
        <is>
          <t>Amount used</t>
        </is>
      </c>
      <c r="C7" s="3" t="inlineStr">
        <is>
          <t>Unit (from Ingredients)</t>
        </is>
      </c>
      <c r="D7" s="3" t="inlineStr">
        <is>
          <t>Cost per unit ($)</t>
        </is>
      </c>
      <c r="E7" s="3" t="inlineStr">
        <is>
          <t>Line cost ($)</t>
        </is>
      </c>
    </row>
    <row r="8">
      <c r="A8" t="inlineStr">
        <is>
          <t>Ground beef 80/20</t>
        </is>
      </c>
      <c r="B8" t="n">
        <v>0.375</v>
      </c>
      <c r="C8">
        <f>IF(A8="","",IFERROR(VLOOKUP(A8,Ingredients!$A$2:$H$201,6,FALSE),"not found"))</f>
        <v/>
      </c>
      <c r="D8" s="5">
        <f>IF(A8="","",IFERROR(VLOOKUP(A8,Ingredients!$A$2:$H$201,8,FALSE),""))</f>
        <v/>
      </c>
      <c r="E8" s="4">
        <f>IF(OR(D8="",B8=""),0,B8*D8)</f>
        <v/>
      </c>
    </row>
    <row r="9">
      <c r="A9" t="inlineStr">
        <is>
          <t>Brioche bun</t>
        </is>
      </c>
      <c r="B9" t="n">
        <v>1</v>
      </c>
      <c r="C9">
        <f>IF(A9="","",IFERROR(VLOOKUP(A9,Ingredients!$A$2:$H$201,6,FALSE),"not found"))</f>
        <v/>
      </c>
      <c r="D9" s="5">
        <f>IF(A9="","",IFERROR(VLOOKUP(A9,Ingredients!$A$2:$H$201,8,FALSE),""))</f>
        <v/>
      </c>
      <c r="E9" s="4">
        <f>IF(OR(D9="",B9=""),0,B9*D9)</f>
        <v/>
      </c>
    </row>
    <row r="10">
      <c r="A10" t="inlineStr">
        <is>
          <t>Cheddar, sliced</t>
        </is>
      </c>
      <c r="B10" t="n">
        <v>2</v>
      </c>
      <c r="C10">
        <f>IF(A10="","",IFERROR(VLOOKUP(A10,Ingredients!$A$2:$H$201,6,FALSE),"not found"))</f>
        <v/>
      </c>
      <c r="D10" s="5">
        <f>IF(A10="","",IFERROR(VLOOKUP(A10,Ingredients!$A$2:$H$201,8,FALSE),""))</f>
        <v/>
      </c>
      <c r="E10" s="4">
        <f>IF(OR(D10="",B10=""),0,B10*D10)</f>
        <v/>
      </c>
    </row>
    <row r="11">
      <c r="A11" t="inlineStr">
        <is>
          <t>Romaine</t>
        </is>
      </c>
      <c r="B11" t="n">
        <v>0.1</v>
      </c>
      <c r="C11">
        <f>IF(A11="","",IFERROR(VLOOKUP(A11,Ingredients!$A$2:$H$201,6,FALSE),"not found"))</f>
        <v/>
      </c>
      <c r="D11" s="5">
        <f>IF(A11="","",IFERROR(VLOOKUP(A11,Ingredients!$A$2:$H$201,8,FALSE),""))</f>
        <v/>
      </c>
      <c r="E11" s="4">
        <f>IF(OR(D11="",B11=""),0,B11*D11)</f>
        <v/>
      </c>
    </row>
    <row r="12">
      <c r="C12">
        <f>IF(A12="","",IFERROR(VLOOKUP(A12,Ingredients!$A$2:$H$201,6,FALSE),"not found"))</f>
        <v/>
      </c>
      <c r="D12" s="5">
        <f>IF(A12="","",IFERROR(VLOOKUP(A12,Ingredients!$A$2:$H$201,8,FALSE),""))</f>
        <v/>
      </c>
      <c r="E12" s="4">
        <f>IF(OR(D12="",B12=""),0,B12*D12)</f>
        <v/>
      </c>
    </row>
    <row r="13">
      <c r="C13">
        <f>IF(A13="","",IFERROR(VLOOKUP(A13,Ingredients!$A$2:$H$201,6,FALSE),"not found"))</f>
        <v/>
      </c>
      <c r="D13" s="5">
        <f>IF(A13="","",IFERROR(VLOOKUP(A13,Ingredients!$A$2:$H$201,8,FALSE),""))</f>
        <v/>
      </c>
      <c r="E13" s="4">
        <f>IF(OR(D13="",B13=""),0,B13*D13)</f>
        <v/>
      </c>
    </row>
    <row r="14">
      <c r="C14">
        <f>IF(A14="","",IFERROR(VLOOKUP(A14,Ingredients!$A$2:$H$201,6,FALSE),"not found"))</f>
        <v/>
      </c>
      <c r="D14" s="5">
        <f>IF(A14="","",IFERROR(VLOOKUP(A14,Ingredients!$A$2:$H$201,8,FALSE),""))</f>
        <v/>
      </c>
      <c r="E14" s="4">
        <f>IF(OR(D14="",B14=""),0,B14*D14)</f>
        <v/>
      </c>
    </row>
    <row r="15">
      <c r="C15">
        <f>IF(A15="","",IFERROR(VLOOKUP(A15,Ingredients!$A$2:$H$201,6,FALSE),"not found"))</f>
        <v/>
      </c>
      <c r="D15" s="5">
        <f>IF(A15="","",IFERROR(VLOOKUP(A15,Ingredients!$A$2:$H$201,8,FALSE),""))</f>
        <v/>
      </c>
      <c r="E15" s="4">
        <f>IF(OR(D15="",B15=""),0,B15*D15)</f>
        <v/>
      </c>
    </row>
    <row r="16">
      <c r="C16">
        <f>IF(A16="","",IFERROR(VLOOKUP(A16,Ingredients!$A$2:$H$201,6,FALSE),"not found"))</f>
        <v/>
      </c>
      <c r="D16" s="5">
        <f>IF(A16="","",IFERROR(VLOOKUP(A16,Ingredients!$A$2:$H$201,8,FALSE),""))</f>
        <v/>
      </c>
      <c r="E16" s="4">
        <f>IF(OR(D16="",B16=""),0,B16*D16)</f>
        <v/>
      </c>
    </row>
    <row r="17">
      <c r="C17">
        <f>IF(A17="","",IFERROR(VLOOKUP(A17,Ingredients!$A$2:$H$201,6,FALSE),"not found"))</f>
        <v/>
      </c>
      <c r="D17" s="5">
        <f>IF(A17="","",IFERROR(VLOOKUP(A17,Ingredients!$A$2:$H$201,8,FALSE),""))</f>
        <v/>
      </c>
      <c r="E17" s="4">
        <f>IF(OR(D17="",B17=""),0,B17*D17)</f>
        <v/>
      </c>
    </row>
    <row r="18">
      <c r="C18">
        <f>IF(A18="","",IFERROR(VLOOKUP(A18,Ingredients!$A$2:$H$201,6,FALSE),"not found"))</f>
        <v/>
      </c>
      <c r="D18" s="5">
        <f>IF(A18="","",IFERROR(VLOOKUP(A18,Ingredients!$A$2:$H$201,8,FALSE),""))</f>
        <v/>
      </c>
      <c r="E18" s="4">
        <f>IF(OR(D18="",B18=""),0,B18*D18)</f>
        <v/>
      </c>
    </row>
    <row r="19">
      <c r="C19">
        <f>IF(A19="","",IFERROR(VLOOKUP(A19,Ingredients!$A$2:$H$201,6,FALSE),"not found"))</f>
        <v/>
      </c>
      <c r="D19" s="5">
        <f>IF(A19="","",IFERROR(VLOOKUP(A19,Ingredients!$A$2:$H$201,8,FALSE),""))</f>
        <v/>
      </c>
      <c r="E19" s="4">
        <f>IF(OR(D19="",B19=""),0,B19*D19)</f>
        <v/>
      </c>
    </row>
    <row r="20">
      <c r="C20">
        <f>IF(A20="","",IFERROR(VLOOKUP(A20,Ingredients!$A$2:$H$201,6,FALSE),"not found"))</f>
        <v/>
      </c>
      <c r="D20" s="5">
        <f>IF(A20="","",IFERROR(VLOOKUP(A20,Ingredients!$A$2:$H$201,8,FALSE),""))</f>
        <v/>
      </c>
      <c r="E20" s="4">
        <f>IF(OR(D20="",B20=""),0,B20*D20)</f>
        <v/>
      </c>
    </row>
    <row r="21">
      <c r="C21">
        <f>IF(A21="","",IFERROR(VLOOKUP(A21,Ingredients!$A$2:$H$201,6,FALSE),"not found"))</f>
        <v/>
      </c>
      <c r="D21" s="5">
        <f>IF(A21="","",IFERROR(VLOOKUP(A21,Ingredients!$A$2:$H$201,8,FALSE),""))</f>
        <v/>
      </c>
      <c r="E21" s="4">
        <f>IF(OR(D21="",B21=""),0,B21*D21)</f>
        <v/>
      </c>
    </row>
    <row r="22">
      <c r="C22">
        <f>IF(A22="","",IFERROR(VLOOKUP(A22,Ingredients!$A$2:$H$201,6,FALSE),"not found"))</f>
        <v/>
      </c>
      <c r="D22" s="5">
        <f>IF(A22="","",IFERROR(VLOOKUP(A22,Ingredients!$A$2:$H$201,8,FALSE),""))</f>
        <v/>
      </c>
      <c r="E22" s="4">
        <f>IF(OR(D22="",B22=""),0,B22*D22)</f>
        <v/>
      </c>
    </row>
    <row r="23">
      <c r="C23">
        <f>IF(A23="","",IFERROR(VLOOKUP(A23,Ingredients!$A$2:$H$201,6,FALSE),"not found"))</f>
        <v/>
      </c>
      <c r="D23" s="5">
        <f>IF(A23="","",IFERROR(VLOOKUP(A23,Ingredients!$A$2:$H$201,8,FALSE),""))</f>
        <v/>
      </c>
      <c r="E23" s="4">
        <f>IF(OR(D23="",B23=""),0,B23*D23)</f>
        <v/>
      </c>
    </row>
    <row r="24">
      <c r="C24">
        <f>IF(A24="","",IFERROR(VLOOKUP(A24,Ingredients!$A$2:$H$201,6,FALSE),"not found"))</f>
        <v/>
      </c>
      <c r="D24" s="5">
        <f>IF(A24="","",IFERROR(VLOOKUP(A24,Ingredients!$A$2:$H$201,8,FALSE),""))</f>
        <v/>
      </c>
      <c r="E24" s="4">
        <f>IF(OR(D24="",B24=""),0,B24*D24)</f>
        <v/>
      </c>
    </row>
    <row r="25">
      <c r="C25">
        <f>IF(A25="","",IFERROR(VLOOKUP(A25,Ingredients!$A$2:$H$201,6,FALSE),"not found"))</f>
        <v/>
      </c>
      <c r="D25" s="5">
        <f>IF(A25="","",IFERROR(VLOOKUP(A25,Ingredients!$A$2:$H$201,8,FALSE),""))</f>
        <v/>
      </c>
      <c r="E25" s="4">
        <f>IF(OR(D25="",B25=""),0,B25*D25)</f>
        <v/>
      </c>
    </row>
    <row r="26">
      <c r="C26">
        <f>IF(A26="","",IFERROR(VLOOKUP(A26,Ingredients!$A$2:$H$201,6,FALSE),"not found"))</f>
        <v/>
      </c>
      <c r="D26" s="5">
        <f>IF(A26="","",IFERROR(VLOOKUP(A26,Ingredients!$A$2:$H$201,8,FALSE),""))</f>
        <v/>
      </c>
      <c r="E26" s="4">
        <f>IF(OR(D26="",B26=""),0,B26*D26)</f>
        <v/>
      </c>
    </row>
    <row r="27">
      <c r="C27">
        <f>IF(A27="","",IFERROR(VLOOKUP(A27,Ingredients!$A$2:$H$201,6,FALSE),"not found"))</f>
        <v/>
      </c>
      <c r="D27" s="5">
        <f>IF(A27="","",IFERROR(VLOOKUP(A27,Ingredients!$A$2:$H$201,8,FALSE),""))</f>
        <v/>
      </c>
      <c r="E27" s="4">
        <f>IF(OR(D27="",B27=""),0,B27*D27)</f>
        <v/>
      </c>
    </row>
    <row r="28">
      <c r="C28">
        <f>IF(A28="","",IFERROR(VLOOKUP(A28,Ingredients!$A$2:$H$201,6,FALSE),"not found"))</f>
        <v/>
      </c>
      <c r="D28" s="5">
        <f>IF(A28="","",IFERROR(VLOOKUP(A28,Ingredients!$A$2:$H$201,8,FALSE),""))</f>
        <v/>
      </c>
      <c r="E28" s="4">
        <f>IF(OR(D28="",B28=""),0,B28*D28)</f>
        <v/>
      </c>
    </row>
    <row r="29">
      <c r="C29">
        <f>IF(A29="","",IFERROR(VLOOKUP(A29,Ingredients!$A$2:$H$201,6,FALSE),"not found"))</f>
        <v/>
      </c>
      <c r="D29" s="5">
        <f>IF(A29="","",IFERROR(VLOOKUP(A29,Ingredients!$A$2:$H$201,8,FALSE),""))</f>
        <v/>
      </c>
      <c r="E29" s="4">
        <f>IF(OR(D29="",B29=""),0,B29*D29)</f>
        <v/>
      </c>
    </row>
    <row r="30">
      <c r="C30">
        <f>IF(A30="","",IFERROR(VLOOKUP(A30,Ingredients!$A$2:$H$201,6,FALSE),"not found"))</f>
        <v/>
      </c>
      <c r="D30" s="5">
        <f>IF(A30="","",IFERROR(VLOOKUP(A30,Ingredients!$A$2:$H$201,8,FALSE),""))</f>
        <v/>
      </c>
      <c r="E30" s="4">
        <f>IF(OR(D30="",B30=""),0,B30*D30)</f>
        <v/>
      </c>
    </row>
    <row r="31">
      <c r="C31">
        <f>IF(A31="","",IFERROR(VLOOKUP(A31,Ingredients!$A$2:$H$201,6,FALSE),"not found"))</f>
        <v/>
      </c>
      <c r="D31" s="5">
        <f>IF(A31="","",IFERROR(VLOOKUP(A31,Ingredients!$A$2:$H$201,8,FALSE),""))</f>
        <v/>
      </c>
      <c r="E31" s="4">
        <f>IF(OR(D31="",B31=""),0,B31*D31)</f>
        <v/>
      </c>
    </row>
    <row r="32">
      <c r="C32">
        <f>IF(A32="","",IFERROR(VLOOKUP(A32,Ingredients!$A$2:$H$201,6,FALSE),"not found"))</f>
        <v/>
      </c>
      <c r="D32" s="5">
        <f>IF(A32="","",IFERROR(VLOOKUP(A32,Ingredients!$A$2:$H$201,8,FALSE),""))</f>
        <v/>
      </c>
      <c r="E32" s="4">
        <f>IF(OR(D32="",B32=""),0,B32*D32)</f>
        <v/>
      </c>
    </row>
    <row r="33">
      <c r="C33">
        <f>IF(A33="","",IFERROR(VLOOKUP(A33,Ingredients!$A$2:$H$201,6,FALSE),"not found"))</f>
        <v/>
      </c>
      <c r="D33" s="5">
        <f>IF(A33="","",IFERROR(VLOOKUP(A33,Ingredients!$A$2:$H$201,8,FALSE),""))</f>
        <v/>
      </c>
      <c r="E33" s="4">
        <f>IF(OR(D33="",B33=""),0,B33*D33)</f>
        <v/>
      </c>
    </row>
    <row r="34">
      <c r="C34">
        <f>IF(A34="","",IFERROR(VLOOKUP(A34,Ingredients!$A$2:$H$201,6,FALSE),"not found"))</f>
        <v/>
      </c>
      <c r="D34" s="5">
        <f>IF(A34="","",IFERROR(VLOOKUP(A34,Ingredients!$A$2:$H$201,8,FALSE),""))</f>
        <v/>
      </c>
      <c r="E34" s="4">
        <f>IF(OR(D34="",B34=""),0,B34*D34)</f>
        <v/>
      </c>
    </row>
    <row r="35">
      <c r="C35">
        <f>IF(A35="","",IFERROR(VLOOKUP(A35,Ingredients!$A$2:$H$201,6,FALSE),"not found"))</f>
        <v/>
      </c>
      <c r="D35" s="5">
        <f>IF(A35="","",IFERROR(VLOOKUP(A35,Ingredients!$A$2:$H$201,8,FALSE),""))</f>
        <v/>
      </c>
      <c r="E35" s="4">
        <f>IF(OR(D35="",B35=""),0,B35*D35)</f>
        <v/>
      </c>
    </row>
    <row r="36">
      <c r="C36">
        <f>IF(A36="","",IFERROR(VLOOKUP(A36,Ingredients!$A$2:$H$201,6,FALSE),"not found"))</f>
        <v/>
      </c>
      <c r="D36" s="5">
        <f>IF(A36="","",IFERROR(VLOOKUP(A36,Ingredients!$A$2:$H$201,8,FALSE),""))</f>
        <v/>
      </c>
      <c r="E36" s="4">
        <f>IF(OR(D36="",B36=""),0,B36*D36)</f>
        <v/>
      </c>
    </row>
    <row r="37">
      <c r="C37">
        <f>IF(A37="","",IFERROR(VLOOKUP(A37,Ingredients!$A$2:$H$201,6,FALSE),"not found"))</f>
        <v/>
      </c>
      <c r="D37" s="5">
        <f>IF(A37="","",IFERROR(VLOOKUP(A37,Ingredients!$A$2:$H$201,8,FALSE),""))</f>
        <v/>
      </c>
      <c r="E37" s="4">
        <f>IF(OR(D37="",B37=""),0,B37*D37)</f>
        <v/>
      </c>
    </row>
    <row r="38">
      <c r="C38">
        <f>IF(A38="","",IFERROR(VLOOKUP(A38,Ingredients!$A$2:$H$201,6,FALSE),"not found"))</f>
        <v/>
      </c>
      <c r="D38" s="5">
        <f>IF(A38="","",IFERROR(VLOOKUP(A38,Ingredients!$A$2:$H$201,8,FALSE),""))</f>
        <v/>
      </c>
      <c r="E38" s="4">
        <f>IF(OR(D38="",B38=""),0,B38*D38)</f>
        <v/>
      </c>
    </row>
    <row r="39">
      <c r="C39">
        <f>IF(A39="","",IFERROR(VLOOKUP(A39,Ingredients!$A$2:$H$201,6,FALSE),"not found"))</f>
        <v/>
      </c>
      <c r="D39" s="5">
        <f>IF(A39="","",IFERROR(VLOOKUP(A39,Ingredients!$A$2:$H$201,8,FALSE),""))</f>
        <v/>
      </c>
      <c r="E39" s="4">
        <f>IF(OR(D39="",B39=""),0,B39*D39)</f>
        <v/>
      </c>
    </row>
    <row r="40">
      <c r="C40">
        <f>IF(A40="","",IFERROR(VLOOKUP(A40,Ingredients!$A$2:$H$201,6,FALSE),"not found"))</f>
        <v/>
      </c>
      <c r="D40" s="5">
        <f>IF(A40="","",IFERROR(VLOOKUP(A40,Ingredients!$A$2:$H$201,8,FALSE),""))</f>
        <v/>
      </c>
      <c r="E40" s="4">
        <f>IF(OR(D40="",B40=""),0,B40*D40)</f>
        <v/>
      </c>
    </row>
    <row r="41">
      <c r="C41">
        <f>IF(A41="","",IFERROR(VLOOKUP(A41,Ingredients!$A$2:$H$201,6,FALSE),"not found"))</f>
        <v/>
      </c>
      <c r="D41" s="5">
        <f>IF(A41="","",IFERROR(VLOOKUP(A41,Ingredients!$A$2:$H$201,8,FALSE),""))</f>
        <v/>
      </c>
      <c r="E41" s="4">
        <f>IF(OR(D41="",B41=""),0,B41*D41)</f>
        <v/>
      </c>
    </row>
    <row r="42">
      <c r="C42">
        <f>IF(A42="","",IFERROR(VLOOKUP(A42,Ingredients!$A$2:$H$201,6,FALSE),"not found"))</f>
        <v/>
      </c>
      <c r="D42" s="5">
        <f>IF(A42="","",IFERROR(VLOOKUP(A42,Ingredients!$A$2:$H$201,8,FALSE),""))</f>
        <v/>
      </c>
      <c r="E42" s="4">
        <f>IF(OR(D42="",B42=""),0,B42*D42)</f>
        <v/>
      </c>
    </row>
    <row r="43">
      <c r="C43">
        <f>IF(A43="","",IFERROR(VLOOKUP(A43,Ingredients!$A$2:$H$201,6,FALSE),"not found"))</f>
        <v/>
      </c>
      <c r="D43" s="5">
        <f>IF(A43="","",IFERROR(VLOOKUP(A43,Ingredients!$A$2:$H$201,8,FALSE),""))</f>
        <v/>
      </c>
      <c r="E43" s="4">
        <f>IF(OR(D43="",B43=""),0,B43*D43)</f>
        <v/>
      </c>
    </row>
    <row r="44">
      <c r="C44">
        <f>IF(A44="","",IFERROR(VLOOKUP(A44,Ingredients!$A$2:$H$201,6,FALSE),"not found"))</f>
        <v/>
      </c>
      <c r="D44" s="5">
        <f>IF(A44="","",IFERROR(VLOOKUP(A44,Ingredients!$A$2:$H$201,8,FALSE),""))</f>
        <v/>
      </c>
      <c r="E44" s="4">
        <f>IF(OR(D44="",B44=""),0,B44*D44)</f>
        <v/>
      </c>
    </row>
    <row r="45">
      <c r="C45">
        <f>IF(A45="","",IFERROR(VLOOKUP(A45,Ingredients!$A$2:$H$201,6,FALSE),"not found"))</f>
        <v/>
      </c>
      <c r="D45" s="5">
        <f>IF(A45="","",IFERROR(VLOOKUP(A45,Ingredients!$A$2:$H$201,8,FALSE),""))</f>
        <v/>
      </c>
      <c r="E45" s="4">
        <f>IF(OR(D45="",B45=""),0,B45*D45)</f>
        <v/>
      </c>
    </row>
    <row r="46">
      <c r="C46">
        <f>IF(A46="","",IFERROR(VLOOKUP(A46,Ingredients!$A$2:$H$201,6,FALSE),"not found"))</f>
        <v/>
      </c>
      <c r="D46" s="5">
        <f>IF(A46="","",IFERROR(VLOOKUP(A46,Ingredients!$A$2:$H$201,8,FALSE),""))</f>
        <v/>
      </c>
      <c r="E46" s="4">
        <f>IF(OR(D46="",B46=""),0,B46*D46)</f>
        <v/>
      </c>
    </row>
    <row r="47">
      <c r="C47">
        <f>IF(A47="","",IFERROR(VLOOKUP(A47,Ingredients!$A$2:$H$201,6,FALSE),"not found"))</f>
        <v/>
      </c>
      <c r="D47" s="5">
        <f>IF(A47="","",IFERROR(VLOOKUP(A47,Ingredients!$A$2:$H$201,8,FALSE),""))</f>
        <v/>
      </c>
      <c r="E47" s="4">
        <f>IF(OR(D47="",B47=""),0,B47*D47)</f>
        <v/>
      </c>
    </row>
    <row r="48">
      <c r="C48">
        <f>IF(A48="","",IFERROR(VLOOKUP(A48,Ingredients!$A$2:$H$201,6,FALSE),"not found"))</f>
        <v/>
      </c>
      <c r="D48" s="5">
        <f>IF(A48="","",IFERROR(VLOOKUP(A48,Ingredients!$A$2:$H$201,8,FALSE),""))</f>
        <v/>
      </c>
      <c r="E48" s="4">
        <f>IF(OR(D48="",B48=""),0,B48*D48)</f>
        <v/>
      </c>
    </row>
    <row r="49">
      <c r="C49">
        <f>IF(A49="","",IFERROR(VLOOKUP(A49,Ingredients!$A$2:$H$201,6,FALSE),"not found"))</f>
        <v/>
      </c>
      <c r="D49" s="5">
        <f>IF(A49="","",IFERROR(VLOOKUP(A49,Ingredients!$A$2:$H$201,8,FALSE),""))</f>
        <v/>
      </c>
      <c r="E49" s="4">
        <f>IF(OR(D49="",B49=""),0,B49*D49)</f>
        <v/>
      </c>
    </row>
    <row r="50">
      <c r="C50">
        <f>IF(A50="","",IFERROR(VLOOKUP(A50,Ingredients!$A$2:$H$201,6,FALSE),"not found"))</f>
        <v/>
      </c>
      <c r="D50" s="5">
        <f>IF(A50="","",IFERROR(VLOOKUP(A50,Ingredients!$A$2:$H$201,8,FALSE),""))</f>
        <v/>
      </c>
      <c r="E50" s="4">
        <f>IF(OR(D50="",B50=""),0,B50*D50)</f>
        <v/>
      </c>
    </row>
    <row r="51">
      <c r="C51">
        <f>IF(A51="","",IFERROR(VLOOKUP(A51,Ingredients!$A$2:$H$201,6,FALSE),"not found"))</f>
        <v/>
      </c>
      <c r="D51" s="5">
        <f>IF(A51="","",IFERROR(VLOOKUP(A51,Ingredients!$A$2:$H$201,8,FALSE),""))</f>
        <v/>
      </c>
      <c r="E51" s="4">
        <f>IF(OR(D51="",B51=""),0,B51*D51)</f>
        <v/>
      </c>
    </row>
    <row r="52">
      <c r="C52">
        <f>IF(A52="","",IFERROR(VLOOKUP(A52,Ingredients!$A$2:$H$201,6,FALSE),"not found"))</f>
        <v/>
      </c>
      <c r="D52" s="5">
        <f>IF(A52="","",IFERROR(VLOOKUP(A52,Ingredients!$A$2:$H$201,8,FALSE),""))</f>
        <v/>
      </c>
      <c r="E52" s="4">
        <f>IF(OR(D52="",B52=""),0,B52*D52)</f>
        <v/>
      </c>
    </row>
    <row r="53">
      <c r="C53">
        <f>IF(A53="","",IFERROR(VLOOKUP(A53,Ingredients!$A$2:$H$201,6,FALSE),"not found"))</f>
        <v/>
      </c>
      <c r="D53" s="5">
        <f>IF(A53="","",IFERROR(VLOOKUP(A53,Ingredients!$A$2:$H$201,8,FALSE),""))</f>
        <v/>
      </c>
      <c r="E53" s="4">
        <f>IF(OR(D53="",B53=""),0,B53*D53)</f>
        <v/>
      </c>
    </row>
    <row r="54">
      <c r="C54">
        <f>IF(A54="","",IFERROR(VLOOKUP(A54,Ingredients!$A$2:$H$201,6,FALSE),"not found"))</f>
        <v/>
      </c>
      <c r="D54" s="5">
        <f>IF(A54="","",IFERROR(VLOOKUP(A54,Ingredients!$A$2:$H$201,8,FALSE),""))</f>
        <v/>
      </c>
      <c r="E54" s="4">
        <f>IF(OR(D54="",B54=""),0,B54*D54)</f>
        <v/>
      </c>
    </row>
    <row r="55">
      <c r="C55">
        <f>IF(A55="","",IFERROR(VLOOKUP(A55,Ingredients!$A$2:$H$201,6,FALSE),"not found"))</f>
        <v/>
      </c>
      <c r="D55" s="5">
        <f>IF(A55="","",IFERROR(VLOOKUP(A55,Ingredients!$A$2:$H$201,8,FALSE),""))</f>
        <v/>
      </c>
      <c r="E55" s="4">
        <f>IF(OR(D55="",B55=""),0,B55*D55)</f>
        <v/>
      </c>
    </row>
    <row r="56">
      <c r="C56">
        <f>IF(A56="","",IFERROR(VLOOKUP(A56,Ingredients!$A$2:$H$201,6,FALSE),"not found"))</f>
        <v/>
      </c>
      <c r="D56" s="5">
        <f>IF(A56="","",IFERROR(VLOOKUP(A56,Ingredients!$A$2:$H$201,8,FALSE),""))</f>
        <v/>
      </c>
      <c r="E56" s="4">
        <f>IF(OR(D56="",B56=""),0,B56*D56)</f>
        <v/>
      </c>
    </row>
    <row r="57">
      <c r="C57">
        <f>IF(A57="","",IFERROR(VLOOKUP(A57,Ingredients!$A$2:$H$201,6,FALSE),"not found"))</f>
        <v/>
      </c>
      <c r="D57" s="5">
        <f>IF(A57="","",IFERROR(VLOOKUP(A57,Ingredients!$A$2:$H$201,8,FALSE),""))</f>
        <v/>
      </c>
      <c r="E57" s="4">
        <f>IF(OR(D57="",B57=""),0,B57*D57)</f>
        <v/>
      </c>
    </row>
    <row r="58">
      <c r="C58">
        <f>IF(A58="","",IFERROR(VLOOKUP(A58,Ingredients!$A$2:$H$201,6,FALSE),"not found"))</f>
        <v/>
      </c>
      <c r="D58" s="5">
        <f>IF(A58="","",IFERROR(VLOOKUP(A58,Ingredients!$A$2:$H$201,8,FALSE),""))</f>
        <v/>
      </c>
      <c r="E58" s="4">
        <f>IF(OR(D58="",B58=""),0,B58*D58)</f>
        <v/>
      </c>
    </row>
    <row r="59">
      <c r="C59">
        <f>IF(A59="","",IFERROR(VLOOKUP(A59,Ingredients!$A$2:$H$201,6,FALSE),"not found"))</f>
        <v/>
      </c>
      <c r="D59" s="5">
        <f>IF(A59="","",IFERROR(VLOOKUP(A59,Ingredients!$A$2:$H$201,8,FALSE),""))</f>
        <v/>
      </c>
      <c r="E59" s="4">
        <f>IF(OR(D59="",B59=""),0,B59*D59)</f>
        <v/>
      </c>
    </row>
    <row r="60">
      <c r="C60">
        <f>IF(A60="","",IFERROR(VLOOKUP(A60,Ingredients!$A$2:$H$201,6,FALSE),"not found"))</f>
        <v/>
      </c>
      <c r="D60" s="5">
        <f>IF(A60="","",IFERROR(VLOOKUP(A60,Ingredients!$A$2:$H$201,8,FALSE),""))</f>
        <v/>
      </c>
      <c r="E60" s="4">
        <f>IF(OR(D60="",B60=""),0,B60*D60)</f>
        <v/>
      </c>
    </row>
  </sheetData>
  <dataValidations count="1">
    <dataValidation sqref="A8:A60" showDropDown="0" showInputMessage="0" showErrorMessage="0" allowBlank="1" type="list">
      <formula1>=Ingredients!$A$2:$A$201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2026-10-09T13:45:05Z</dcterms:created>
  <dcterms:modified xsi:type="dcterms:W3CDTF">2026-10-09T13:45:05Z</dcterms:modified>
</cp:coreProperties>
</file>